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00" windowHeight="11760" activeTab="0"/>
  </bookViews>
  <sheets>
    <sheet name="월례보고서 (1월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<sst xmlns="http://schemas.openxmlformats.org/spreadsheetml/2006/main" count="51" uniqueCount="44">
  <si>
    <t>여</t>
  </si>
  <si>
    <t>증감</t>
  </si>
  <si>
    <t>쁘레
또리움</t>
  </si>
  <si>
    <t>협조단원</t>
  </si>
  <si>
    <t>아듀
또리움</t>
  </si>
  <si>
    <t>평일
미사</t>
  </si>
  <si>
    <t>묵주
기도</t>
  </si>
  <si>
    <t>소성무
일도</t>
  </si>
  <si>
    <t>읽기
(시간)</t>
  </si>
  <si>
    <t>쓰기
(시간)</t>
  </si>
  <si>
    <t>완독
완필
(명)</t>
  </si>
  <si>
    <t>출석상황</t>
  </si>
  <si>
    <t>간부
(％)</t>
  </si>
  <si>
    <t>의원
(％)</t>
  </si>
  <si>
    <t>전체
(％)</t>
  </si>
  <si>
    <t>예비자</t>
  </si>
  <si>
    <t>냉담자</t>
  </si>
  <si>
    <t>옥포1Cu</t>
  </si>
  <si>
    <t>옥포2Cu</t>
  </si>
  <si>
    <t>장승포Cu</t>
  </si>
  <si>
    <t>지세포Cu</t>
  </si>
  <si>
    <t>십자
가의
길</t>
  </si>
  <si>
    <t>성체
조배</t>
  </si>
  <si>
    <t>증
감</t>
  </si>
  <si>
    <t>옥포3Cu</t>
  </si>
  <si>
    <t>대
상</t>
  </si>
  <si>
    <t>권
면</t>
  </si>
  <si>
    <t>입
교</t>
  </si>
  <si>
    <t>회
두</t>
  </si>
  <si>
    <t>전월
(명)</t>
  </si>
  <si>
    <t>금월
(명)</t>
  </si>
  <si>
    <t>번
호</t>
  </si>
  <si>
    <t>평의
회명</t>
  </si>
  <si>
    <t>Pr수</t>
  </si>
  <si>
    <t>행동단원</t>
  </si>
  <si>
    <t>성경읽고쓰기</t>
  </si>
  <si>
    <t>남</t>
  </si>
  <si>
    <t>계</t>
  </si>
  <si>
    <t>거제2
꼬미시움</t>
  </si>
  <si>
    <t>-5</t>
  </si>
  <si>
    <t xml:space="preserve">
시성
시복
청원
기도
(순교자)
횟수</t>
  </si>
  <si>
    <t xml:space="preserve">
시성
시복
청원
기도
(레지오)
횟수</t>
  </si>
  <si>
    <t>평의회 
출석</t>
  </si>
  <si>
    <t>(1월) 월례보고서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</si>
</sst>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&quot;월&quot;\ dd&quot;일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#,##0_);[Red]\(#,##0\)"/>
  </numFmts>
  <fonts count="47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sz val="6"/>
      <name val="돋움"/>
      <family val="3"/>
    </font>
    <font>
      <b/>
      <sz val="9"/>
      <name val="돋움"/>
      <family val="3"/>
    </font>
    <font>
      <b/>
      <sz val="8"/>
      <name val="돋움"/>
      <family val="3"/>
    </font>
    <font>
      <b/>
      <sz val="6"/>
      <name val="돋움"/>
      <family val="3"/>
    </font>
    <font>
      <b/>
      <sz val="7"/>
      <name val="돋움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u val="single"/>
      <sz val="11"/>
      <color indexed="20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휴먼옛체"/>
      <family val="1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u val="single"/>
      <sz val="11"/>
      <color indexed="12"/>
      <name val="돋움"/>
      <family val="3"/>
    </font>
    <font>
      <b/>
      <sz val="12"/>
      <name val="돋움"/>
      <family val="3"/>
    </font>
    <font>
      <sz val="11"/>
      <color theme="1"/>
      <name val="Book Antiqua"/>
      <family val="3"/>
    </font>
    <font>
      <sz val="11"/>
      <color theme="0"/>
      <name val="Book Antiqua"/>
      <family val="3"/>
    </font>
    <font>
      <sz val="11"/>
      <color rgb="FFFF0000"/>
      <name val="Book Antiqua"/>
      <family val="3"/>
    </font>
    <font>
      <b/>
      <sz val="11"/>
      <color rgb="FFFA7D00"/>
      <name val="Book Antiqua"/>
      <family val="3"/>
    </font>
    <font>
      <sz val="11"/>
      <color rgb="FF9C0006"/>
      <name val="Book Antiqua"/>
      <family val="3"/>
    </font>
    <font>
      <sz val="11"/>
      <color rgb="FF9C6500"/>
      <name val="Book Antiqua"/>
      <family val="3"/>
    </font>
    <font>
      <i/>
      <sz val="11"/>
      <color rgb="FF7F7F7F"/>
      <name val="Book Antiqua"/>
      <family val="3"/>
    </font>
    <font>
      <b/>
      <sz val="11"/>
      <color theme="0"/>
      <name val="Book Antiqua"/>
      <family val="3"/>
    </font>
    <font>
      <sz val="11"/>
      <color rgb="FFFA7D00"/>
      <name val="Book Antiqua"/>
      <family val="3"/>
    </font>
    <font>
      <u val="single"/>
      <sz val="11"/>
      <color theme="11"/>
      <name val="돋움"/>
      <family val="3"/>
    </font>
    <font>
      <b/>
      <sz val="11"/>
      <color theme="1"/>
      <name val="Book Antiqua"/>
      <family val="3"/>
    </font>
    <font>
      <sz val="11"/>
      <color rgb="FF3F3F76"/>
      <name val="Book Antiqua"/>
      <family val="3"/>
    </font>
    <font>
      <b/>
      <sz val="18"/>
      <color theme="3"/>
      <name val="Lucida Sans"/>
      <family val="1"/>
    </font>
    <font>
      <b/>
      <sz val="15"/>
      <color theme="3"/>
      <name val="Book Antiqua"/>
      <family val="3"/>
    </font>
    <font>
      <b/>
      <sz val="13"/>
      <color theme="3"/>
      <name val="Book Antiqua"/>
      <family val="3"/>
    </font>
    <font>
      <b/>
      <sz val="11"/>
      <color theme="3"/>
      <name val="Book Antiqua"/>
      <family val="3"/>
    </font>
    <font>
      <sz val="11"/>
      <color rgb="FF006100"/>
      <name val="Book Antiqua"/>
      <family val="3"/>
    </font>
    <font>
      <b/>
      <sz val="11"/>
      <color rgb="FF3F3F3F"/>
      <name val="Book Antiqua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9" sqref="I9"/>
    </sheetView>
  </sheetViews>
  <sheetFormatPr defaultColWidth="8.88671875" defaultRowHeight="13.5"/>
  <cols>
    <col min="1" max="1" width="2.5546875" style="1" customWidth="1"/>
    <col min="2" max="2" width="7.5546875" style="1" customWidth="1"/>
    <col min="3" max="3" width="6.21484375" style="1" hidden="1" customWidth="1"/>
    <col min="4" max="4" width="3.10546875" style="1" customWidth="1"/>
    <col min="5" max="6" width="3.5546875" style="1" customWidth="1"/>
    <col min="7" max="7" width="3.99609375" style="1" customWidth="1"/>
    <col min="8" max="8" width="3.5546875" style="1" customWidth="1"/>
    <col min="9" max="9" width="3.21484375" style="1" customWidth="1"/>
    <col min="10" max="10" width="1.99609375" style="1" customWidth="1"/>
    <col min="11" max="11" width="2.99609375" style="1" customWidth="1"/>
    <col min="12" max="13" width="3.4453125" style="1" customWidth="1"/>
    <col min="14" max="14" width="3.10546875" style="1" customWidth="1"/>
    <col min="15" max="16" width="2.21484375" style="1" customWidth="1"/>
    <col min="17" max="17" width="4.10546875" style="1" customWidth="1"/>
    <col min="18" max="18" width="6.10546875" style="1" customWidth="1"/>
    <col min="19" max="19" width="3.10546875" style="1" customWidth="1"/>
    <col min="20" max="21" width="3.77734375" style="1" customWidth="1"/>
    <col min="22" max="23" width="4.99609375" style="1" customWidth="1"/>
    <col min="24" max="24" width="3.4453125" style="1" customWidth="1"/>
    <col min="25" max="26" width="6.21484375" style="1" customWidth="1"/>
    <col min="27" max="29" width="3.6640625" style="1" customWidth="1"/>
    <col min="30" max="31" width="3.3359375" style="1" customWidth="1"/>
    <col min="32" max="37" width="1.5625" style="10" customWidth="1"/>
    <col min="38" max="40" width="6.21484375" style="2" customWidth="1"/>
    <col min="41" max="16384" width="8.88671875" style="2" customWidth="1"/>
  </cols>
  <sheetData>
    <row r="1" spans="1:16" ht="24" customHeight="1">
      <c r="A1" s="39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37" s="14" customFormat="1" ht="33.75" customHeight="1">
      <c r="A2" s="16" t="s">
        <v>31</v>
      </c>
      <c r="B2" s="16" t="s">
        <v>32</v>
      </c>
      <c r="C2" s="13"/>
      <c r="D2" s="19" t="s">
        <v>33</v>
      </c>
      <c r="E2" s="20" t="s">
        <v>34</v>
      </c>
      <c r="F2" s="21"/>
      <c r="G2" s="21"/>
      <c r="H2" s="21"/>
      <c r="I2" s="21"/>
      <c r="J2" s="22"/>
      <c r="K2" s="20" t="s">
        <v>3</v>
      </c>
      <c r="L2" s="21"/>
      <c r="M2" s="21"/>
      <c r="N2" s="21"/>
      <c r="O2" s="21"/>
      <c r="P2" s="22"/>
      <c r="Q2" s="16" t="s">
        <v>5</v>
      </c>
      <c r="R2" s="16" t="s">
        <v>6</v>
      </c>
      <c r="S2" s="25" t="s">
        <v>21</v>
      </c>
      <c r="T2" s="16" t="s">
        <v>7</v>
      </c>
      <c r="U2" s="16" t="s">
        <v>22</v>
      </c>
      <c r="V2" s="20" t="s">
        <v>35</v>
      </c>
      <c r="W2" s="22"/>
      <c r="X2" s="29" t="s">
        <v>10</v>
      </c>
      <c r="Y2" s="25" t="s">
        <v>40</v>
      </c>
      <c r="Z2" s="25" t="s">
        <v>41</v>
      </c>
      <c r="AA2" s="20" t="s">
        <v>11</v>
      </c>
      <c r="AB2" s="21"/>
      <c r="AC2" s="22"/>
      <c r="AD2" s="32" t="s">
        <v>42</v>
      </c>
      <c r="AE2" s="33"/>
      <c r="AF2" s="34" t="s">
        <v>15</v>
      </c>
      <c r="AG2" s="35"/>
      <c r="AH2" s="36"/>
      <c r="AI2" s="34" t="s">
        <v>16</v>
      </c>
      <c r="AJ2" s="35"/>
      <c r="AK2" s="36"/>
    </row>
    <row r="3" spans="1:37" s="15" customFormat="1" ht="33.75" customHeight="1">
      <c r="A3" s="17"/>
      <c r="B3" s="17"/>
      <c r="C3" s="13"/>
      <c r="D3" s="17"/>
      <c r="E3" s="19" t="s">
        <v>36</v>
      </c>
      <c r="F3" s="19" t="s">
        <v>0</v>
      </c>
      <c r="G3" s="19" t="s">
        <v>37</v>
      </c>
      <c r="H3" s="19" t="s">
        <v>1</v>
      </c>
      <c r="I3" s="25" t="s">
        <v>2</v>
      </c>
      <c r="J3" s="16" t="s">
        <v>23</v>
      </c>
      <c r="K3" s="19" t="s">
        <v>36</v>
      </c>
      <c r="L3" s="19" t="s">
        <v>0</v>
      </c>
      <c r="M3" s="19" t="s">
        <v>37</v>
      </c>
      <c r="N3" s="16" t="s">
        <v>23</v>
      </c>
      <c r="O3" s="23" t="s">
        <v>4</v>
      </c>
      <c r="P3" s="25" t="s">
        <v>23</v>
      </c>
      <c r="Q3" s="17"/>
      <c r="R3" s="17"/>
      <c r="S3" s="27"/>
      <c r="T3" s="17"/>
      <c r="U3" s="17"/>
      <c r="V3" s="16" t="s">
        <v>8</v>
      </c>
      <c r="W3" s="16" t="s">
        <v>9</v>
      </c>
      <c r="X3" s="30"/>
      <c r="Y3" s="27"/>
      <c r="Z3" s="27"/>
      <c r="AA3" s="16" t="s">
        <v>14</v>
      </c>
      <c r="AB3" s="16" t="s">
        <v>12</v>
      </c>
      <c r="AC3" s="16" t="s">
        <v>13</v>
      </c>
      <c r="AD3" s="16" t="s">
        <v>29</v>
      </c>
      <c r="AE3" s="16" t="s">
        <v>30</v>
      </c>
      <c r="AF3" s="23" t="s">
        <v>25</v>
      </c>
      <c r="AG3" s="23" t="s">
        <v>26</v>
      </c>
      <c r="AH3" s="23" t="s">
        <v>27</v>
      </c>
      <c r="AI3" s="23" t="s">
        <v>25</v>
      </c>
      <c r="AJ3" s="23" t="s">
        <v>26</v>
      </c>
      <c r="AK3" s="23" t="s">
        <v>28</v>
      </c>
    </row>
    <row r="4" spans="1:39" s="14" customFormat="1" ht="33.75" customHeight="1">
      <c r="A4" s="18"/>
      <c r="B4" s="18"/>
      <c r="C4" s="13"/>
      <c r="D4" s="18"/>
      <c r="E4" s="18"/>
      <c r="F4" s="18"/>
      <c r="G4" s="18"/>
      <c r="H4" s="18"/>
      <c r="I4" s="37"/>
      <c r="J4" s="18"/>
      <c r="K4" s="18"/>
      <c r="L4" s="18"/>
      <c r="M4" s="18"/>
      <c r="N4" s="18"/>
      <c r="O4" s="24"/>
      <c r="P4" s="26"/>
      <c r="Q4" s="18"/>
      <c r="R4" s="18"/>
      <c r="S4" s="26"/>
      <c r="T4" s="18"/>
      <c r="U4" s="18"/>
      <c r="V4" s="28"/>
      <c r="W4" s="28"/>
      <c r="X4" s="31"/>
      <c r="Y4" s="26"/>
      <c r="Z4" s="26"/>
      <c r="AA4" s="18"/>
      <c r="AB4" s="18"/>
      <c r="AC4" s="18"/>
      <c r="AD4" s="18"/>
      <c r="AE4" s="18"/>
      <c r="AF4" s="38"/>
      <c r="AG4" s="38"/>
      <c r="AH4" s="38"/>
      <c r="AI4" s="38"/>
      <c r="AJ4" s="38"/>
      <c r="AK4" s="38"/>
      <c r="AM4" s="15"/>
    </row>
    <row r="5" spans="1:39" ht="67.5" customHeight="1">
      <c r="A5" s="3">
        <v>1</v>
      </c>
      <c r="B5" s="3" t="s">
        <v>17</v>
      </c>
      <c r="C5" s="3"/>
      <c r="D5" s="3">
        <v>11</v>
      </c>
      <c r="E5" s="3">
        <v>28</v>
      </c>
      <c r="F5" s="3">
        <v>56</v>
      </c>
      <c r="G5" s="4">
        <f>E5+F5</f>
        <v>84</v>
      </c>
      <c r="H5" s="3"/>
      <c r="I5" s="3"/>
      <c r="J5" s="3"/>
      <c r="K5" s="3">
        <v>19</v>
      </c>
      <c r="L5" s="3">
        <v>27</v>
      </c>
      <c r="M5" s="4">
        <f>K5+L5</f>
        <v>46</v>
      </c>
      <c r="N5" s="3"/>
      <c r="O5" s="3"/>
      <c r="P5" s="3"/>
      <c r="Q5" s="5"/>
      <c r="R5" s="6"/>
      <c r="S5" s="6"/>
      <c r="T5" s="6"/>
      <c r="U5" s="6"/>
      <c r="V5" s="6"/>
      <c r="W5" s="6"/>
      <c r="X5" s="3"/>
      <c r="Y5" s="3"/>
      <c r="Z5" s="3"/>
      <c r="AA5" s="3"/>
      <c r="AB5" s="3"/>
      <c r="AC5" s="3"/>
      <c r="AD5" s="3"/>
      <c r="AE5" s="3"/>
      <c r="AF5" s="11"/>
      <c r="AG5" s="11"/>
      <c r="AH5" s="11"/>
      <c r="AI5" s="11"/>
      <c r="AJ5" s="11"/>
      <c r="AK5" s="11"/>
      <c r="AM5" s="1"/>
    </row>
    <row r="6" spans="1:39" ht="67.5" customHeight="1">
      <c r="A6" s="3">
        <v>2</v>
      </c>
      <c r="B6" s="3" t="s">
        <v>18</v>
      </c>
      <c r="C6" s="3"/>
      <c r="D6" s="3">
        <v>12</v>
      </c>
      <c r="E6" s="3">
        <v>29</v>
      </c>
      <c r="F6" s="3">
        <v>75</v>
      </c>
      <c r="G6" s="4">
        <f>E6+F6</f>
        <v>104</v>
      </c>
      <c r="H6" s="3">
        <v>0</v>
      </c>
      <c r="I6" s="3">
        <v>0</v>
      </c>
      <c r="J6" s="3"/>
      <c r="K6" s="3">
        <v>15</v>
      </c>
      <c r="L6" s="3">
        <v>30</v>
      </c>
      <c r="M6" s="4">
        <f>K6+L6</f>
        <v>45</v>
      </c>
      <c r="N6" s="8" t="s">
        <v>39</v>
      </c>
      <c r="O6" s="3"/>
      <c r="P6" s="3"/>
      <c r="Q6" s="5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3">
        <v>0</v>
      </c>
      <c r="Y6" s="3">
        <v>0</v>
      </c>
      <c r="Z6" s="3">
        <v>0</v>
      </c>
      <c r="AA6" s="3">
        <v>77</v>
      </c>
      <c r="AB6" s="3">
        <v>100</v>
      </c>
      <c r="AC6" s="3">
        <v>78</v>
      </c>
      <c r="AD6" s="3"/>
      <c r="AE6" s="3"/>
      <c r="AF6" s="11"/>
      <c r="AG6" s="11"/>
      <c r="AH6" s="11"/>
      <c r="AI6" s="11"/>
      <c r="AJ6" s="11"/>
      <c r="AK6" s="11"/>
      <c r="AM6" s="1"/>
    </row>
    <row r="7" spans="1:39" ht="67.5" customHeight="1">
      <c r="A7" s="3">
        <v>1</v>
      </c>
      <c r="B7" s="3" t="s">
        <v>24</v>
      </c>
      <c r="C7" s="3"/>
      <c r="D7" s="3">
        <v>10</v>
      </c>
      <c r="E7" s="3">
        <v>24</v>
      </c>
      <c r="F7" s="3">
        <v>58</v>
      </c>
      <c r="G7" s="4">
        <f>E7+F7</f>
        <v>82</v>
      </c>
      <c r="H7" s="8">
        <v>1</v>
      </c>
      <c r="I7" s="3">
        <v>3</v>
      </c>
      <c r="J7" s="3"/>
      <c r="K7" s="3">
        <v>9</v>
      </c>
      <c r="L7" s="3">
        <v>24</v>
      </c>
      <c r="M7" s="4">
        <f>K7+L7</f>
        <v>33</v>
      </c>
      <c r="N7" s="3">
        <v>-3</v>
      </c>
      <c r="O7" s="3">
        <v>0</v>
      </c>
      <c r="P7" s="3"/>
      <c r="Q7" s="3">
        <v>225</v>
      </c>
      <c r="R7" s="5">
        <v>7880</v>
      </c>
      <c r="S7" s="5">
        <v>1</v>
      </c>
      <c r="T7" s="5">
        <v>31</v>
      </c>
      <c r="U7" s="5">
        <v>39</v>
      </c>
      <c r="V7" s="5">
        <v>48</v>
      </c>
      <c r="W7" s="5">
        <v>58</v>
      </c>
      <c r="X7" s="5"/>
      <c r="Y7" s="5">
        <v>477</v>
      </c>
      <c r="Z7" s="5">
        <v>0</v>
      </c>
      <c r="AA7" s="3">
        <v>81</v>
      </c>
      <c r="AB7" s="3">
        <v>100</v>
      </c>
      <c r="AC7" s="3">
        <v>80</v>
      </c>
      <c r="AD7" s="5"/>
      <c r="AE7" s="3"/>
      <c r="AF7" s="12"/>
      <c r="AG7" s="12"/>
      <c r="AH7" s="12"/>
      <c r="AI7" s="12"/>
      <c r="AJ7" s="12"/>
      <c r="AK7" s="12"/>
      <c r="AM7" s="1"/>
    </row>
    <row r="8" spans="1:39" ht="67.5" customHeight="1">
      <c r="A8" s="3">
        <v>3</v>
      </c>
      <c r="B8" s="3" t="s">
        <v>19</v>
      </c>
      <c r="C8" s="3"/>
      <c r="D8" s="3">
        <v>13</v>
      </c>
      <c r="E8" s="3">
        <v>59</v>
      </c>
      <c r="F8" s="3">
        <v>67</v>
      </c>
      <c r="G8" s="4">
        <f>E8+F8</f>
        <v>126</v>
      </c>
      <c r="H8" s="8">
        <v>-1</v>
      </c>
      <c r="I8" s="3">
        <v>1</v>
      </c>
      <c r="J8" s="3">
        <v>0</v>
      </c>
      <c r="K8" s="3">
        <v>18</v>
      </c>
      <c r="L8" s="3">
        <v>57</v>
      </c>
      <c r="M8" s="4">
        <f>K8+L8</f>
        <v>75</v>
      </c>
      <c r="N8" s="8">
        <v>-2</v>
      </c>
      <c r="O8" s="3">
        <v>2</v>
      </c>
      <c r="P8" s="3">
        <v>0</v>
      </c>
      <c r="Q8" s="5">
        <v>683</v>
      </c>
      <c r="R8" s="6">
        <v>38248</v>
      </c>
      <c r="S8" s="6">
        <v>12</v>
      </c>
      <c r="T8" s="6">
        <v>0</v>
      </c>
      <c r="U8" s="6">
        <v>163</v>
      </c>
      <c r="V8" s="6">
        <v>149</v>
      </c>
      <c r="W8" s="6">
        <v>180</v>
      </c>
      <c r="X8" s="3">
        <v>0</v>
      </c>
      <c r="Y8" s="3">
        <v>0</v>
      </c>
      <c r="Z8" s="3">
        <v>0</v>
      </c>
      <c r="AA8" s="3">
        <v>82</v>
      </c>
      <c r="AB8" s="3">
        <v>75</v>
      </c>
      <c r="AC8" s="3">
        <v>82</v>
      </c>
      <c r="AD8" s="3"/>
      <c r="AE8" s="3"/>
      <c r="AF8" s="11"/>
      <c r="AG8" s="11"/>
      <c r="AH8" s="11"/>
      <c r="AI8" s="11"/>
      <c r="AJ8" s="11"/>
      <c r="AK8" s="11"/>
      <c r="AM8" s="1"/>
    </row>
    <row r="9" spans="1:39" ht="67.5" customHeight="1">
      <c r="A9" s="3">
        <v>4</v>
      </c>
      <c r="B9" s="3" t="s">
        <v>20</v>
      </c>
      <c r="C9" s="3"/>
      <c r="D9" s="3">
        <v>6</v>
      </c>
      <c r="E9" s="3">
        <v>15</v>
      </c>
      <c r="F9" s="3">
        <v>33</v>
      </c>
      <c r="G9" s="4">
        <f>E9+F9</f>
        <v>48</v>
      </c>
      <c r="H9" s="8">
        <v>-2</v>
      </c>
      <c r="I9" s="3">
        <v>2</v>
      </c>
      <c r="J9" s="3">
        <v>0</v>
      </c>
      <c r="K9" s="3">
        <v>9</v>
      </c>
      <c r="L9" s="3">
        <v>33</v>
      </c>
      <c r="M9" s="4">
        <f>K9+L9</f>
        <v>42</v>
      </c>
      <c r="N9" s="3">
        <v>-2</v>
      </c>
      <c r="O9" s="3">
        <v>1</v>
      </c>
      <c r="P9" s="3">
        <v>0</v>
      </c>
      <c r="Q9" s="5">
        <v>311</v>
      </c>
      <c r="R9" s="6">
        <v>11402</v>
      </c>
      <c r="S9" s="6">
        <v>39</v>
      </c>
      <c r="T9" s="6">
        <v>28</v>
      </c>
      <c r="U9" s="6">
        <v>11</v>
      </c>
      <c r="V9" s="6">
        <v>65</v>
      </c>
      <c r="W9" s="6">
        <v>24</v>
      </c>
      <c r="X9" s="3">
        <v>0</v>
      </c>
      <c r="Y9" s="3">
        <v>0</v>
      </c>
      <c r="Z9" s="3">
        <v>0</v>
      </c>
      <c r="AA9" s="3">
        <v>92</v>
      </c>
      <c r="AB9" s="3">
        <v>100</v>
      </c>
      <c r="AC9" s="3">
        <v>91</v>
      </c>
      <c r="AD9" s="3"/>
      <c r="AE9" s="3"/>
      <c r="AF9" s="11"/>
      <c r="AG9" s="11"/>
      <c r="AH9" s="11"/>
      <c r="AI9" s="11"/>
      <c r="AJ9" s="11"/>
      <c r="AK9" s="11"/>
      <c r="AM9" s="1"/>
    </row>
    <row r="10" spans="1:39" ht="67.5" customHeight="1">
      <c r="A10" s="3">
        <v>1</v>
      </c>
      <c r="B10" s="7" t="s">
        <v>38</v>
      </c>
      <c r="C10" s="3"/>
      <c r="D10" s="3">
        <f>SUM(D5:D9)</f>
        <v>52</v>
      </c>
      <c r="E10" s="3">
        <f>SUM(E5:E9)</f>
        <v>155</v>
      </c>
      <c r="F10" s="3">
        <f>SUM(F5:F9)</f>
        <v>289</v>
      </c>
      <c r="G10" s="4">
        <f>F10+E10</f>
        <v>444</v>
      </c>
      <c r="H10" s="3">
        <f>SUM(H5:H9)</f>
        <v>-2</v>
      </c>
      <c r="I10" s="3"/>
      <c r="J10" s="3"/>
      <c r="K10" s="3"/>
      <c r="L10" s="3"/>
      <c r="M10" s="4">
        <f>L10+K10</f>
        <v>0</v>
      </c>
      <c r="N10" s="3">
        <f>SUM(N9)</f>
        <v>-2</v>
      </c>
      <c r="O10" s="3">
        <f>SUM(O9)</f>
        <v>1</v>
      </c>
      <c r="P10" s="3"/>
      <c r="Q10" s="3">
        <f>SUM(Q5:Q9)</f>
        <v>1219</v>
      </c>
      <c r="R10" s="3">
        <f aca="true" t="shared" si="0" ref="R10:Z10">SUM(R5:R9)</f>
        <v>57530</v>
      </c>
      <c r="S10" s="3">
        <f t="shared" si="0"/>
        <v>52</v>
      </c>
      <c r="T10" s="3">
        <f t="shared" si="0"/>
        <v>59</v>
      </c>
      <c r="U10" s="3">
        <f t="shared" si="0"/>
        <v>213</v>
      </c>
      <c r="V10" s="3">
        <f t="shared" si="0"/>
        <v>262</v>
      </c>
      <c r="W10" s="3">
        <f t="shared" si="0"/>
        <v>262</v>
      </c>
      <c r="X10" s="3">
        <f t="shared" si="0"/>
        <v>0</v>
      </c>
      <c r="Y10" s="3">
        <f t="shared" si="0"/>
        <v>477</v>
      </c>
      <c r="Z10" s="3">
        <f t="shared" si="0"/>
        <v>0</v>
      </c>
      <c r="AA10" s="9"/>
      <c r="AB10" s="9"/>
      <c r="AC10" s="9"/>
      <c r="AD10" s="3">
        <f aca="true" t="shared" si="1" ref="AD10:AK10">SUM(AD5:AD9)</f>
        <v>0</v>
      </c>
      <c r="AE10" s="3">
        <f t="shared" si="1"/>
        <v>0</v>
      </c>
      <c r="AF10" s="3">
        <f t="shared" si="1"/>
        <v>0</v>
      </c>
      <c r="AG10" s="3">
        <f t="shared" si="1"/>
        <v>0</v>
      </c>
      <c r="AH10" s="3">
        <f t="shared" si="1"/>
        <v>0</v>
      </c>
      <c r="AI10" s="3">
        <f t="shared" si="1"/>
        <v>0</v>
      </c>
      <c r="AJ10" s="3">
        <f t="shared" si="1"/>
        <v>0</v>
      </c>
      <c r="AK10" s="3">
        <f t="shared" si="1"/>
        <v>0</v>
      </c>
      <c r="AM10" s="1"/>
    </row>
    <row r="11" ht="11.25">
      <c r="AM11" s="1"/>
    </row>
  </sheetData>
  <sheetProtection/>
  <mergeCells count="44">
    <mergeCell ref="AK3:AK4"/>
    <mergeCell ref="AE3:AE4"/>
    <mergeCell ref="AF3:AF4"/>
    <mergeCell ref="AG3:AG4"/>
    <mergeCell ref="AH3:AH4"/>
    <mergeCell ref="AI3:AI4"/>
    <mergeCell ref="AJ3:AJ4"/>
    <mergeCell ref="AF2:AH2"/>
    <mergeCell ref="AI2:AK2"/>
    <mergeCell ref="E3:E4"/>
    <mergeCell ref="F3:F4"/>
    <mergeCell ref="G3:G4"/>
    <mergeCell ref="H3:H4"/>
    <mergeCell ref="I3:I4"/>
    <mergeCell ref="J3:J4"/>
    <mergeCell ref="K3:K4"/>
    <mergeCell ref="L3:L4"/>
    <mergeCell ref="X2:X4"/>
    <mergeCell ref="Y2:Y4"/>
    <mergeCell ref="Z2:Z4"/>
    <mergeCell ref="AA2:AC2"/>
    <mergeCell ref="AD2:AE2"/>
    <mergeCell ref="AA3:AA4"/>
    <mergeCell ref="AB3:AB4"/>
    <mergeCell ref="AC3:AC4"/>
    <mergeCell ref="AD3:AD4"/>
    <mergeCell ref="Q2:Q4"/>
    <mergeCell ref="R2:R4"/>
    <mergeCell ref="S2:S4"/>
    <mergeCell ref="T2:T4"/>
    <mergeCell ref="U2:U4"/>
    <mergeCell ref="V2:W2"/>
    <mergeCell ref="V3:V4"/>
    <mergeCell ref="W3:W4"/>
    <mergeCell ref="A1:P1"/>
    <mergeCell ref="A2:A4"/>
    <mergeCell ref="B2:B4"/>
    <mergeCell ref="D2:D4"/>
    <mergeCell ref="E2:J2"/>
    <mergeCell ref="K2:P2"/>
    <mergeCell ref="M3:M4"/>
    <mergeCell ref="N3:N4"/>
    <mergeCell ref="O3:O4"/>
    <mergeCell ref="P3:P4"/>
  </mergeCells>
  <printOptions/>
  <pageMargins left="0.29" right="0.21" top="0.32" bottom="0.18" header="0.23" footer="0.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Digital NEX</dc:creator>
  <cp:keywords/>
  <dc:description/>
  <cp:lastModifiedBy>com</cp:lastModifiedBy>
  <cp:lastPrinted>2015-10-31T13:46:40Z</cp:lastPrinted>
  <dcterms:created xsi:type="dcterms:W3CDTF">2011-11-03T13:45:51Z</dcterms:created>
  <dcterms:modified xsi:type="dcterms:W3CDTF">2016-02-02T14:54:49Z</dcterms:modified>
  <cp:category/>
  <cp:version/>
  <cp:contentType/>
  <cp:contentStatus/>
</cp:coreProperties>
</file>